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16"/>
  <workbookPr/>
  <mc:AlternateContent xmlns:mc="http://schemas.openxmlformats.org/markup-compatibility/2006">
    <mc:Choice Requires="x15">
      <x15ac:absPath xmlns:x15ac="http://schemas.microsoft.com/office/spreadsheetml/2010/11/ac" url="https://thejart.sharepoint.com/sites/kaiinkaihi/Shared Documents/表彰/00_表彰規程・様式/様式20240802/"/>
    </mc:Choice>
  </mc:AlternateContent>
  <xr:revisionPtr revIDLastSave="628" documentId="11_31303FD61927F9CAE651EE477AFCE08B9AE7AA94" xr6:coauthVersionLast="47" xr6:coauthVersionMax="47" xr10:uidLastSave="{B4D01519-B039-45C2-BE7F-851D7BD20B94}"/>
  <bookViews>
    <workbookView xWindow="-110" yWindow="-110" windowWidth="22780" windowHeight="14540" xr2:uid="{00000000-000D-0000-FFFF-FFFF00000000}"/>
  </bookViews>
  <sheets>
    <sheet name="(様式6)50年推薦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H21" i="1"/>
  <c r="I21" i="1" s="1"/>
  <c r="H16" i="1"/>
  <c r="H17" i="1"/>
  <c r="I17" i="1" s="1"/>
  <c r="H18" i="1"/>
  <c r="H19" i="1"/>
  <c r="H20" i="1"/>
  <c r="H22" i="1"/>
  <c r="I22" i="1" s="1"/>
  <c r="H23" i="1"/>
  <c r="I23" i="1" s="1"/>
  <c r="H24" i="1"/>
  <c r="I24" i="1" s="1"/>
  <c r="H15" i="1"/>
  <c r="I18" i="1"/>
  <c r="I19" i="1"/>
  <c r="I20" i="1"/>
  <c r="L16" i="1"/>
  <c r="L17" i="1"/>
  <c r="L18" i="1"/>
  <c r="L19" i="1"/>
  <c r="L20" i="1"/>
  <c r="L21" i="1"/>
  <c r="L22" i="1"/>
  <c r="L23" i="1"/>
  <c r="L24" i="1"/>
  <c r="L15" i="1"/>
</calcChain>
</file>

<file path=xl/sharedStrings.xml><?xml version="1.0" encoding="utf-8"?>
<sst xmlns="http://schemas.openxmlformats.org/spreadsheetml/2006/main" count="44" uniqueCount="28">
  <si>
    <t>(様式6)</t>
    <rPh sb="1" eb="3">
      <t>ヨウシキ</t>
    </rPh>
    <phoneticPr fontId="1"/>
  </si>
  <si>
    <t>公益社団法人日本診療放射線技師会長　様</t>
    <rPh sb="0" eb="6">
      <t>コウエキsh</t>
    </rPh>
    <rPh sb="6" eb="8">
      <t>ニホン</t>
    </rPh>
    <rPh sb="8" eb="10">
      <t>シンリョウ</t>
    </rPh>
    <rPh sb="10" eb="13">
      <t>ホウシャセン</t>
    </rPh>
    <rPh sb="13" eb="15">
      <t>ギシ</t>
    </rPh>
    <rPh sb="15" eb="17">
      <t>カイチョウ</t>
    </rPh>
    <rPh sb="18" eb="19">
      <t>サマ</t>
    </rPh>
    <phoneticPr fontId="1"/>
  </si>
  <si>
    <t>公益社団法人○○○県診療放射線技師会</t>
    <rPh sb="0" eb="6">
      <t>コウエキs</t>
    </rPh>
    <rPh sb="9" eb="10">
      <t>ケン</t>
    </rPh>
    <rPh sb="10" eb="12">
      <t>シンリョウ</t>
    </rPh>
    <rPh sb="12" eb="15">
      <t>ホウシャセン</t>
    </rPh>
    <rPh sb="15" eb="18">
      <t>ギシカイ</t>
    </rPh>
    <phoneticPr fontId="1"/>
  </si>
  <si>
    <t>　会長　○○○　○○○　(公印略)</t>
    <rPh sb="1" eb="3">
      <t>カイチョウ</t>
    </rPh>
    <rPh sb="13" eb="15">
      <t>コウイン</t>
    </rPh>
    <rPh sb="15" eb="16">
      <t>リャク</t>
    </rPh>
    <phoneticPr fontId="1"/>
  </si>
  <si>
    <t>勤続50年表彰の推薦について</t>
    <rPh sb="0" eb="2">
      <t>キンゾク</t>
    </rPh>
    <rPh sb="4" eb="5">
      <t>ネン</t>
    </rPh>
    <rPh sb="5" eb="7">
      <t>ヒョウショウ</t>
    </rPh>
    <rPh sb="8" eb="10">
      <t>スイセン</t>
    </rPh>
    <phoneticPr fontId="1"/>
  </si>
  <si>
    <t>　表彰規程第13条第2項に基づき、下記のとおり推薦いたします。</t>
    <rPh sb="1" eb="3">
      <t>ヒョウショウ</t>
    </rPh>
    <rPh sb="3" eb="5">
      <t>キテイ</t>
    </rPh>
    <rPh sb="5" eb="6">
      <t>ダイ</t>
    </rPh>
    <rPh sb="8" eb="9">
      <t>ジョウ</t>
    </rPh>
    <rPh sb="9" eb="10">
      <t>ダイ</t>
    </rPh>
    <rPh sb="11" eb="12">
      <t>コウ</t>
    </rPh>
    <rPh sb="13" eb="14">
      <t>モト</t>
    </rPh>
    <rPh sb="17" eb="19">
      <t>カキ</t>
    </rPh>
    <rPh sb="23" eb="25">
      <t>スイセン</t>
    </rPh>
    <phoneticPr fontId="1"/>
  </si>
  <si>
    <t>記</t>
    <rPh sb="0" eb="1">
      <t>キ</t>
    </rPh>
    <phoneticPr fontId="1"/>
  </si>
  <si>
    <t>1　推薦人数</t>
    <rPh sb="2" eb="4">
      <t>スイセン</t>
    </rPh>
    <rPh sb="4" eb="6">
      <t>ニンズウ</t>
    </rPh>
    <phoneticPr fontId="1"/>
  </si>
  <si>
    <t>名</t>
    <rPh sb="0" eb="1">
      <t>メイ</t>
    </rPh>
    <phoneticPr fontId="1"/>
  </si>
  <si>
    <t>2　推薦者一覧</t>
    <rPh sb="2" eb="4">
      <t>スイセン</t>
    </rPh>
    <rPh sb="4" eb="5">
      <t>シャ</t>
    </rPh>
    <rPh sb="5" eb="7">
      <t>イチラン</t>
    </rPh>
    <phoneticPr fontId="1"/>
  </si>
  <si>
    <t>番号</t>
    <rPh sb="0" eb="2">
      <t>バンゴウ</t>
    </rPh>
    <phoneticPr fontId="1"/>
  </si>
  <si>
    <t>会員
番号</t>
    <rPh sb="0" eb="2">
      <t>カイイン</t>
    </rPh>
    <rPh sb="3" eb="5">
      <t>バンゴウ</t>
    </rPh>
    <phoneticPr fontId="1"/>
  </si>
  <si>
    <t>氏名</t>
    <rPh sb="0" eb="2">
      <t>シメイ</t>
    </rPh>
    <phoneticPr fontId="1"/>
  </si>
  <si>
    <t>自宅住所</t>
    <rPh sb="0" eb="2">
      <t>ジタク</t>
    </rPh>
    <rPh sb="2" eb="4">
      <t>ジュウショ</t>
    </rPh>
    <phoneticPr fontId="1"/>
  </si>
  <si>
    <t>X線技師免許または診療放射線技師免許取得年月日</t>
    <rPh sb="1" eb="2">
      <t>セン</t>
    </rPh>
    <rPh sb="2" eb="4">
      <t>ギシ</t>
    </rPh>
    <rPh sb="4" eb="6">
      <t>メンキョ</t>
    </rPh>
    <rPh sb="9" eb="11">
      <t>シンリョウ</t>
    </rPh>
    <rPh sb="11" eb="14">
      <t>ホウシャセン</t>
    </rPh>
    <rPh sb="14" eb="16">
      <t>ギシ</t>
    </rPh>
    <rPh sb="16" eb="18">
      <t>メンキョ</t>
    </rPh>
    <rPh sb="18" eb="20">
      <t>シュトク</t>
    </rPh>
    <rPh sb="20" eb="23">
      <t>ネンガッピ</t>
    </rPh>
    <phoneticPr fontId="1"/>
  </si>
  <si>
    <t>免許取得後経過年数</t>
    <phoneticPr fontId="1"/>
  </si>
  <si>
    <t>適合確認</t>
    <rPh sb="0" eb="2">
      <t>テキゴウ</t>
    </rPh>
    <rPh sb="2" eb="4">
      <t>カクニン</t>
    </rPh>
    <phoneticPr fontId="1"/>
  </si>
  <si>
    <t>2025年度迄の会費</t>
  </si>
  <si>
    <t>本会の名誉を傷つける行為の有無</t>
    <rPh sb="0" eb="2">
      <t>ホンカイ</t>
    </rPh>
    <rPh sb="3" eb="5">
      <t>メイヨ</t>
    </rPh>
    <rPh sb="6" eb="7">
      <t>キズ</t>
    </rPh>
    <rPh sb="10" eb="12">
      <t>コウイ</t>
    </rPh>
    <rPh sb="13" eb="15">
      <t>ウム</t>
    </rPh>
    <phoneticPr fontId="1"/>
  </si>
  <si>
    <t>○○○　○○○</t>
    <phoneticPr fontId="1"/>
  </si>
  <si>
    <t>〒000-0000　東京都港区三田１－４－２８三田国際アパート2211</t>
    <rPh sb="10" eb="13">
      <t>トウキョウト</t>
    </rPh>
    <rPh sb="13" eb="15">
      <t>ミナトク</t>
    </rPh>
    <rPh sb="15" eb="17">
      <t>ミタ</t>
    </rPh>
    <rPh sb="23" eb="25">
      <t>ミタ</t>
    </rPh>
    <rPh sb="25" eb="27">
      <t>コクサイ</t>
    </rPh>
    <phoneticPr fontId="1"/>
  </si>
  <si>
    <t>完納</t>
  </si>
  <si>
    <t>なし</t>
    <phoneticPr fontId="1"/>
  </si>
  <si>
    <t>〒000-0000　東京都港区三田１－４－２８三田国際アパート2212</t>
    <rPh sb="10" eb="13">
      <t>トウキョウト</t>
    </rPh>
    <rPh sb="13" eb="15">
      <t>ミナトク</t>
    </rPh>
    <rPh sb="15" eb="17">
      <t>ミタ</t>
    </rPh>
    <rPh sb="23" eb="25">
      <t>ミタ</t>
    </rPh>
    <rPh sb="25" eb="27">
      <t>コクサイ</t>
    </rPh>
    <phoneticPr fontId="1"/>
  </si>
  <si>
    <t>〒000-0000　東京都港区三田１－４－２８三田国際アパート2213</t>
    <rPh sb="10" eb="13">
      <t>トウキョウト</t>
    </rPh>
    <rPh sb="13" eb="15">
      <t>ミナトク</t>
    </rPh>
    <rPh sb="15" eb="17">
      <t>ミタ</t>
    </rPh>
    <rPh sb="23" eb="25">
      <t>ミタ</t>
    </rPh>
    <rPh sb="25" eb="27">
      <t>コクサイ</t>
    </rPh>
    <phoneticPr fontId="1"/>
  </si>
  <si>
    <t>〒000-0000　東京都港区三田１－４－２８三田国際アパート2214</t>
    <rPh sb="10" eb="13">
      <t>トウキョウト</t>
    </rPh>
    <rPh sb="13" eb="15">
      <t>ミナトク</t>
    </rPh>
    <rPh sb="15" eb="17">
      <t>ミタ</t>
    </rPh>
    <rPh sb="23" eb="25">
      <t>ミタ</t>
    </rPh>
    <rPh sb="25" eb="27">
      <t>コクサイ</t>
    </rPh>
    <phoneticPr fontId="1"/>
  </si>
  <si>
    <t>〒000-0000　東京都港区三田１－４－２８三田国際アパート2215</t>
    <rPh sb="10" eb="13">
      <t>トウキョウト</t>
    </rPh>
    <rPh sb="13" eb="15">
      <t>ミナトク</t>
    </rPh>
    <rPh sb="15" eb="17">
      <t>ミタ</t>
    </rPh>
    <rPh sb="23" eb="25">
      <t>ミタ</t>
    </rPh>
    <rPh sb="25" eb="27">
      <t>コクサイ</t>
    </rPh>
    <phoneticPr fontId="1"/>
  </si>
  <si>
    <t>以上</t>
    <rPh sb="0" eb="2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</si>
</sst>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 Medium"/>
      <family val="3"/>
      <charset val="128"/>
    </font>
    <font>
      <sz val="9"/>
      <color rgb="FF0070C0"/>
      <name val="游ゴシック Medium"/>
      <family val="3"/>
      <charset val="128"/>
    </font>
    <font>
      <sz val="8"/>
      <color theme="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  <protection locked="0"/>
    </xf>
    <xf numFmtId="14" fontId="3" fillId="0" borderId="0" xfId="0" applyNumberFormat="1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left" vertical="top"/>
    </xf>
    <xf numFmtId="0" fontId="3" fillId="0" borderId="0" xfId="0" applyFont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14" fontId="3" fillId="0" borderId="0" xfId="0" applyNumberFormat="1" applyFont="1" applyAlignment="1" applyProtection="1">
      <alignment horizontal="right" vertical="top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workbookViewId="0">
      <selection activeCell="S6" sqref="S6"/>
    </sheetView>
  </sheetViews>
  <sheetFormatPr defaultColWidth="8.625" defaultRowHeight="15"/>
  <cols>
    <col min="1" max="1" width="4" style="1" customWidth="1"/>
    <col min="2" max="3" width="5.875" style="1" customWidth="1"/>
    <col min="4" max="4" width="8.125" style="1" customWidth="1"/>
    <col min="5" max="6" width="13.625" style="1" customWidth="1"/>
    <col min="7" max="7" width="9.625" style="1" customWidth="1"/>
    <col min="8" max="8" width="4.125" style="1" customWidth="1"/>
    <col min="9" max="9" width="6.375" style="1" customWidth="1"/>
    <col min="10" max="11" width="5.25" style="1" customWidth="1"/>
    <col min="12" max="12" width="0" style="1" hidden="1" customWidth="1"/>
    <col min="13" max="16384" width="8.625" style="1"/>
  </cols>
  <sheetData>
    <row r="1" spans="1:12">
      <c r="K1" s="2" t="s">
        <v>0</v>
      </c>
    </row>
    <row r="2" spans="1:12" ht="18" customHeight="1">
      <c r="I2" s="15">
        <v>45931</v>
      </c>
      <c r="J2" s="15"/>
      <c r="K2" s="15"/>
    </row>
    <row r="3" spans="1:12">
      <c r="A3" s="1" t="s">
        <v>1</v>
      </c>
    </row>
    <row r="5" spans="1:12">
      <c r="G5" s="17" t="s">
        <v>2</v>
      </c>
      <c r="H5" s="17"/>
      <c r="I5" s="17"/>
      <c r="J5" s="17"/>
      <c r="K5" s="17"/>
    </row>
    <row r="6" spans="1:12">
      <c r="G6" s="17" t="s">
        <v>3</v>
      </c>
      <c r="H6" s="17"/>
      <c r="I6" s="17"/>
      <c r="J6" s="17"/>
      <c r="K6" s="17"/>
    </row>
    <row r="8" spans="1:12">
      <c r="A8" s="14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10" spans="1:12">
      <c r="A10" s="18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2">
      <c r="A11" s="14" t="s">
        <v>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2">
      <c r="A12" s="9" t="s">
        <v>7</v>
      </c>
      <c r="B12" s="9"/>
      <c r="C12" s="10">
        <v>6</v>
      </c>
      <c r="D12" s="9" t="s">
        <v>8</v>
      </c>
      <c r="E12" s="9"/>
      <c r="F12" s="9"/>
      <c r="G12" s="9"/>
      <c r="H12" s="9"/>
      <c r="I12" s="9"/>
      <c r="J12" s="9"/>
      <c r="K12" s="9"/>
    </row>
    <row r="13" spans="1:12">
      <c r="A13" s="1" t="s">
        <v>9</v>
      </c>
    </row>
    <row r="14" spans="1:12" s="6" customFormat="1" ht="63.75">
      <c r="A14" s="4" t="s">
        <v>10</v>
      </c>
      <c r="B14" s="4" t="s">
        <v>11</v>
      </c>
      <c r="C14" s="19" t="s">
        <v>12</v>
      </c>
      <c r="D14" s="19"/>
      <c r="E14" s="13" t="s">
        <v>13</v>
      </c>
      <c r="F14" s="13"/>
      <c r="G14" s="5" t="s">
        <v>14</v>
      </c>
      <c r="H14" s="4" t="s">
        <v>15</v>
      </c>
      <c r="I14" s="4" t="s">
        <v>16</v>
      </c>
      <c r="J14" s="4" t="s">
        <v>17</v>
      </c>
      <c r="K14" s="5" t="s">
        <v>18</v>
      </c>
    </row>
    <row r="15" spans="1:12" ht="30" customHeight="1">
      <c r="A15" s="11">
        <v>1</v>
      </c>
      <c r="B15" s="7">
        <v>99999</v>
      </c>
      <c r="C15" s="20" t="s">
        <v>19</v>
      </c>
      <c r="D15" s="20"/>
      <c r="E15" s="16" t="s">
        <v>20</v>
      </c>
      <c r="F15" s="16"/>
      <c r="G15" s="8">
        <v>24929</v>
      </c>
      <c r="H15" s="11">
        <f>IF(G15="","",DATEDIF(G15,"2025/3/31","y"))</f>
        <v>56</v>
      </c>
      <c r="I15" s="11" t="str">
        <f>IF(H15="","",IF(H15&gt;=50,"適合","要確認"))</f>
        <v>適合</v>
      </c>
      <c r="J15" s="7" t="s">
        <v>21</v>
      </c>
      <c r="K15" s="7" t="s">
        <v>22</v>
      </c>
      <c r="L15" s="1" t="str">
        <f>$G$5</f>
        <v>公益社団法人○○○県診療放射線技師会</v>
      </c>
    </row>
    <row r="16" spans="1:12" ht="30" customHeight="1">
      <c r="A16" s="11">
        <v>2</v>
      </c>
      <c r="B16" s="7">
        <v>99999</v>
      </c>
      <c r="C16" s="17" t="s">
        <v>19</v>
      </c>
      <c r="D16" s="17"/>
      <c r="E16" s="12" t="s">
        <v>20</v>
      </c>
      <c r="F16" s="12"/>
      <c r="G16" s="8">
        <v>25660</v>
      </c>
      <c r="H16" s="11">
        <f t="shared" ref="H16:H24" si="0">IF(G16="","",DATEDIF(G16,"2025/3/31","y"))</f>
        <v>54</v>
      </c>
      <c r="I16" s="11" t="str">
        <f>IF(H16="","",IF(H16&gt;=50,"適合","要確認"))</f>
        <v>適合</v>
      </c>
      <c r="J16" s="7" t="s">
        <v>21</v>
      </c>
      <c r="K16" s="7" t="s">
        <v>22</v>
      </c>
      <c r="L16" s="1" t="str">
        <f t="shared" ref="L16:L24" si="1">$G$5</f>
        <v>公益社団法人○○○県診療放射線技師会</v>
      </c>
    </row>
    <row r="17" spans="1:13" ht="30" customHeight="1">
      <c r="A17" s="11">
        <v>3</v>
      </c>
      <c r="B17" s="7">
        <v>99999</v>
      </c>
      <c r="C17" s="17" t="s">
        <v>19</v>
      </c>
      <c r="D17" s="17"/>
      <c r="E17" s="12" t="s">
        <v>23</v>
      </c>
      <c r="F17" s="12"/>
      <c r="G17" s="8">
        <v>26392</v>
      </c>
      <c r="H17" s="11">
        <f t="shared" si="0"/>
        <v>52</v>
      </c>
      <c r="I17" s="11" t="str">
        <f t="shared" ref="I16:I24" si="2">IF(H17="","",IF(H17&gt;=50,"適合","要確認"))</f>
        <v>適合</v>
      </c>
      <c r="J17" s="7" t="s">
        <v>21</v>
      </c>
      <c r="K17" s="7" t="s">
        <v>22</v>
      </c>
      <c r="L17" s="1" t="str">
        <f t="shared" si="1"/>
        <v>公益社団法人○○○県診療放射線技師会</v>
      </c>
    </row>
    <row r="18" spans="1:13" ht="30" customHeight="1">
      <c r="A18" s="11">
        <v>4</v>
      </c>
      <c r="B18" s="7">
        <v>99999</v>
      </c>
      <c r="C18" s="17" t="s">
        <v>19</v>
      </c>
      <c r="D18" s="17"/>
      <c r="E18" s="12" t="s">
        <v>24</v>
      </c>
      <c r="F18" s="12"/>
      <c r="G18" s="8">
        <v>26758</v>
      </c>
      <c r="H18" s="11">
        <f t="shared" si="0"/>
        <v>51</v>
      </c>
      <c r="I18" s="11" t="str">
        <f t="shared" si="2"/>
        <v>適合</v>
      </c>
      <c r="J18" s="7" t="s">
        <v>21</v>
      </c>
      <c r="K18" s="7" t="s">
        <v>22</v>
      </c>
      <c r="L18" s="1" t="str">
        <f t="shared" si="1"/>
        <v>公益社団法人○○○県診療放射線技師会</v>
      </c>
    </row>
    <row r="19" spans="1:13" ht="30" customHeight="1">
      <c r="A19" s="11">
        <v>5</v>
      </c>
      <c r="B19" s="7">
        <v>99999</v>
      </c>
      <c r="C19" s="17" t="s">
        <v>19</v>
      </c>
      <c r="D19" s="17"/>
      <c r="E19" s="12" t="s">
        <v>25</v>
      </c>
      <c r="F19" s="12"/>
      <c r="G19" s="8">
        <v>27124</v>
      </c>
      <c r="H19" s="11">
        <f t="shared" si="0"/>
        <v>50</v>
      </c>
      <c r="I19" s="11" t="str">
        <f t="shared" si="2"/>
        <v>適合</v>
      </c>
      <c r="J19" s="7" t="s">
        <v>21</v>
      </c>
      <c r="K19" s="7" t="s">
        <v>22</v>
      </c>
      <c r="L19" s="1" t="str">
        <f t="shared" si="1"/>
        <v>公益社団法人○○○県診療放射線技師会</v>
      </c>
      <c r="M19" s="3"/>
    </row>
    <row r="20" spans="1:13" ht="30" customHeight="1">
      <c r="A20" s="11">
        <v>6</v>
      </c>
      <c r="B20" s="7">
        <v>99999</v>
      </c>
      <c r="C20" s="17" t="s">
        <v>19</v>
      </c>
      <c r="D20" s="17"/>
      <c r="E20" s="12" t="s">
        <v>26</v>
      </c>
      <c r="F20" s="12"/>
      <c r="G20" s="8">
        <v>25664</v>
      </c>
      <c r="H20" s="11">
        <f t="shared" si="0"/>
        <v>54</v>
      </c>
      <c r="I20" s="11" t="str">
        <f t="shared" si="2"/>
        <v>適合</v>
      </c>
      <c r="J20" s="7" t="s">
        <v>21</v>
      </c>
      <c r="K20" s="7" t="s">
        <v>22</v>
      </c>
      <c r="L20" s="1" t="str">
        <f t="shared" si="1"/>
        <v>公益社団法人○○○県診療放射線技師会</v>
      </c>
    </row>
    <row r="21" spans="1:13" ht="30" customHeight="1">
      <c r="A21" s="11">
        <v>7</v>
      </c>
      <c r="B21" s="7"/>
      <c r="C21" s="17"/>
      <c r="D21" s="17"/>
      <c r="E21" s="12"/>
      <c r="F21" s="12"/>
      <c r="G21" s="8"/>
      <c r="H21" s="1" t="str">
        <f t="shared" si="0"/>
        <v/>
      </c>
      <c r="I21" s="1" t="str">
        <f t="shared" si="2"/>
        <v/>
      </c>
      <c r="J21" s="7"/>
      <c r="K21" s="7"/>
      <c r="L21" s="1" t="str">
        <f t="shared" si="1"/>
        <v>公益社団法人○○○県診療放射線技師会</v>
      </c>
    </row>
    <row r="22" spans="1:13" ht="30" customHeight="1">
      <c r="A22" s="11">
        <v>8</v>
      </c>
      <c r="B22" s="7"/>
      <c r="C22" s="17"/>
      <c r="D22" s="17"/>
      <c r="E22" s="12"/>
      <c r="F22" s="12"/>
      <c r="G22" s="8"/>
      <c r="H22" s="1" t="str">
        <f t="shared" si="0"/>
        <v/>
      </c>
      <c r="I22" s="1" t="str">
        <f t="shared" si="2"/>
        <v/>
      </c>
      <c r="J22" s="7"/>
      <c r="K22" s="7"/>
      <c r="L22" s="1" t="str">
        <f t="shared" si="1"/>
        <v>公益社団法人○○○県診療放射線技師会</v>
      </c>
    </row>
    <row r="23" spans="1:13" ht="30" customHeight="1">
      <c r="A23" s="11">
        <v>9</v>
      </c>
      <c r="B23" s="7"/>
      <c r="C23" s="17"/>
      <c r="D23" s="17"/>
      <c r="E23" s="12"/>
      <c r="F23" s="12"/>
      <c r="G23" s="8"/>
      <c r="H23" s="1" t="str">
        <f t="shared" si="0"/>
        <v/>
      </c>
      <c r="I23" s="1" t="str">
        <f t="shared" si="2"/>
        <v/>
      </c>
      <c r="J23" s="7"/>
      <c r="K23" s="7"/>
      <c r="L23" s="1" t="str">
        <f t="shared" si="1"/>
        <v>公益社団法人○○○県診療放射線技師会</v>
      </c>
    </row>
    <row r="24" spans="1:13" ht="30" customHeight="1">
      <c r="A24" s="11">
        <v>10</v>
      </c>
      <c r="B24" s="7"/>
      <c r="C24" s="17"/>
      <c r="D24" s="17"/>
      <c r="E24" s="12"/>
      <c r="F24" s="12"/>
      <c r="G24" s="8"/>
      <c r="H24" s="1" t="str">
        <f t="shared" si="0"/>
        <v/>
      </c>
      <c r="I24" s="1" t="str">
        <f t="shared" si="2"/>
        <v/>
      </c>
      <c r="J24" s="7"/>
      <c r="K24" s="7"/>
      <c r="L24" s="1" t="str">
        <f t="shared" si="1"/>
        <v>公益社団法人○○○県診療放射線技師会</v>
      </c>
    </row>
    <row r="25" spans="1:13">
      <c r="K25" s="1" t="s">
        <v>27</v>
      </c>
    </row>
  </sheetData>
  <sheetProtection sheet="1" objects="1" scenarios="1"/>
  <mergeCells count="28">
    <mergeCell ref="C22:D22"/>
    <mergeCell ref="C23:D23"/>
    <mergeCell ref="C24:D24"/>
    <mergeCell ref="E21:F21"/>
    <mergeCell ref="E22:F22"/>
    <mergeCell ref="E23:F23"/>
    <mergeCell ref="E24:F24"/>
    <mergeCell ref="C17:D17"/>
    <mergeCell ref="C18:D18"/>
    <mergeCell ref="C19:D19"/>
    <mergeCell ref="C20:D20"/>
    <mergeCell ref="C21:D21"/>
    <mergeCell ref="E19:F19"/>
    <mergeCell ref="E20:F20"/>
    <mergeCell ref="E14:F14"/>
    <mergeCell ref="A8:K8"/>
    <mergeCell ref="I2:K2"/>
    <mergeCell ref="E15:F15"/>
    <mergeCell ref="E16:F16"/>
    <mergeCell ref="E17:F17"/>
    <mergeCell ref="E18:F18"/>
    <mergeCell ref="G5:K5"/>
    <mergeCell ref="G6:K6"/>
    <mergeCell ref="A10:K10"/>
    <mergeCell ref="A11:K11"/>
    <mergeCell ref="C14:D14"/>
    <mergeCell ref="C15:D15"/>
    <mergeCell ref="C16:D16"/>
  </mergeCells>
  <phoneticPr fontId="1"/>
  <conditionalFormatting sqref="I15:I24">
    <cfRule type="containsText" dxfId="3" priority="1" operator="containsText" text="要確認">
      <formula>NOT(ISERROR(SEARCH("要確認",I15)))</formula>
    </cfRule>
  </conditionalFormatting>
  <conditionalFormatting sqref="J15:J24">
    <cfRule type="containsText" dxfId="2" priority="3" operator="containsText" text="未納">
      <formula>NOT(ISERROR(SEARCH("未納",J15)))</formula>
    </cfRule>
    <cfRule type="containsText" dxfId="1" priority="4" operator="containsText" text="完納,null">
      <formula>NOT(ISERROR(SEARCH("完納,null",J15)))</formula>
    </cfRule>
  </conditionalFormatting>
  <conditionalFormatting sqref="K15:K24">
    <cfRule type="containsText" dxfId="0" priority="2" operator="containsText" text="あり">
      <formula>NOT(ISERROR(SEARCH("あり",K15)))</formula>
    </cfRule>
  </conditionalFormatting>
  <dataValidations count="7">
    <dataValidation type="date" errorStyle="information" allowBlank="1" showInputMessage="1" showErrorMessage="1" error="日付を入力してください" sqref="I2:K2" xr:uid="{748CB4DF-2D4C-4A04-A9B0-B67304E489B5}">
      <formula1>45292</formula1>
      <formula2>45657</formula2>
    </dataValidation>
    <dataValidation type="whole" errorStyle="information" allowBlank="1" showInputMessage="1" showErrorMessage="1" error="数字を入力してください" sqref="B15:B24" xr:uid="{BFBB3B07-30FE-4B55-B69D-FBD2834CD250}">
      <formula1>0</formula1>
      <formula2>100000</formula2>
    </dataValidation>
    <dataValidation type="date" errorStyle="information" allowBlank="1" showInputMessage="1" showErrorMessage="1" error="日付を入力してください" sqref="G15:G24" xr:uid="{D458DDA4-181B-4698-A230-58E6B461CC8E}">
      <formula1>1</formula1>
      <formula2>45747</formula2>
    </dataValidation>
    <dataValidation type="list" errorStyle="information" allowBlank="1" showInputMessage="1" showErrorMessage="1" error="プルダウンから選んでください" sqref="J15:J24" xr:uid="{4F1141F3-3BCB-4079-AA5E-85910A229310}">
      <formula1>"完納,未納"</formula1>
    </dataValidation>
    <dataValidation type="list" errorStyle="information" allowBlank="1" showInputMessage="1" showErrorMessage="1" error="プルダウンから選んでください" sqref="K15:K24" xr:uid="{7DB685F3-DCEA-4454-B078-28E61431BBCD}">
      <formula1>"あり,なし"</formula1>
    </dataValidation>
    <dataValidation type="whole" errorStyle="information" allowBlank="1" showInputMessage="1" showErrorMessage="1" error="数字を入力してください" sqref="C12" xr:uid="{A6439047-79F8-4304-B6BA-700759A3E366}">
      <formula1>1</formula1>
      <formula2>10</formula2>
    </dataValidation>
    <dataValidation errorStyle="information" allowBlank="1" showInputMessage="1" showErrorMessage="1" error="数字を入力してください" sqref="C15:D24" xr:uid="{AE931071-5EF5-4E6D-8A06-6E2AB47B0F26}"/>
  </dataValidations>
  <pageMargins left="0.70866141732283472" right="0.59055118110236227" top="0.74803149606299213" bottom="0.74803149606299213" header="0.31496062992125984" footer="0.31496062992125984"/>
  <pageSetup paperSize="9" orientation="portrait" r:id="rId1"/>
  <headerFooter>
    <oddFooter>&amp;C&amp;"游ゴシック Medium,標準"&amp;8&amp;P / &amp;N ページ&amp;R&amp;"游ゴシック Medium,標準"&amp;8 20240802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CE09BB8BE30F441AD37FCD332341AAE" ma:contentTypeVersion="16" ma:contentTypeDescription="新しいドキュメントを作成します。" ma:contentTypeScope="" ma:versionID="cfb4f252cd9a59f0b93368697a54d14a">
  <xsd:schema xmlns:xsd="http://www.w3.org/2001/XMLSchema" xmlns:xs="http://www.w3.org/2001/XMLSchema" xmlns:p="http://schemas.microsoft.com/office/2006/metadata/properties" xmlns:ns2="90177ee5-4735-4b28-8557-e86b582dc100" xmlns:ns3="582e7927-63b0-4555-8416-7891ced5b928" targetNamespace="http://schemas.microsoft.com/office/2006/metadata/properties" ma:root="true" ma:fieldsID="4caff917480b91c66f9f6a37a293f78d" ns2:_="" ns3:_="">
    <xsd:import namespace="90177ee5-4735-4b28-8557-e86b582dc100"/>
    <xsd:import namespace="582e7927-63b0-4555-8416-7891ced5b9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77ee5-4735-4b28-8557-e86b582dc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960a825-e653-43c4-bb1e-3711ee1035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e7927-63b0-4555-8416-7891ced5b92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818c5f7-fd61-4d3c-8e63-ce922a15d956}" ma:internalName="TaxCatchAll" ma:showField="CatchAllData" ma:web="582e7927-63b0-4555-8416-7891ced5b9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2e7927-63b0-4555-8416-7891ced5b928" xsi:nil="true"/>
    <lcf76f155ced4ddcb4097134ff3c332f xmlns="90177ee5-4735-4b28-8557-e86b582dc1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C0BF48-9CD9-4F9A-8466-5699FAB20FDE}"/>
</file>

<file path=customXml/itemProps2.xml><?xml version="1.0" encoding="utf-8"?>
<ds:datastoreItem xmlns:ds="http://schemas.openxmlformats.org/officeDocument/2006/customXml" ds:itemID="{CF63811E-E1F1-4E96-B549-757FBC42F954}"/>
</file>

<file path=customXml/itemProps3.xml><?xml version="1.0" encoding="utf-8"?>
<ds:datastoreItem xmlns:ds="http://schemas.openxmlformats.org/officeDocument/2006/customXml" ds:itemID="{5CD5A898-CF01-4893-A954-456AD50184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加藤 博之</dc:creator>
  <cp:keywords/>
  <dc:description/>
  <cp:lastModifiedBy>松村 美香</cp:lastModifiedBy>
  <cp:revision/>
  <dcterms:created xsi:type="dcterms:W3CDTF">2024-07-04T07:18:43Z</dcterms:created>
  <dcterms:modified xsi:type="dcterms:W3CDTF">2025-07-25T07:45:52Z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0x010100BCE09BB8BE30F441AD37FCD332341AAE</vt:lpwstr>
  </property>
  <property fmtid="{D5CDD505-2E9C-101B-9397-08002B2CF9AE}" pid="3" name="MediaServiceImageTags">
    <vt:lpwstr/>
  </property>
</Properties>
</file>